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95" windowWidth="20730" windowHeight="972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E100" i="1" l="1"/>
  <c r="E101" i="1"/>
  <c r="E70" i="1"/>
  <c r="E71" i="1"/>
  <c r="E72" i="1"/>
  <c r="E69" i="1"/>
  <c r="E50" i="1"/>
  <c r="E15" i="1"/>
  <c r="E25" i="1"/>
  <c r="E96" i="1" l="1"/>
  <c r="E95" i="1"/>
  <c r="E74" i="1"/>
  <c r="E77" i="1"/>
  <c r="E75" i="1"/>
  <c r="E66" i="1"/>
  <c r="E68" i="1"/>
  <c r="E67" i="1"/>
  <c r="E59" i="1"/>
  <c r="E58" i="1"/>
  <c r="E57" i="1"/>
  <c r="E56" i="1"/>
  <c r="E55" i="1"/>
  <c r="E60" i="1"/>
  <c r="E54" i="1"/>
  <c r="E53" i="1"/>
  <c r="E52" i="1"/>
  <c r="E48" i="1"/>
  <c r="E49" i="1"/>
  <c r="E41" i="1"/>
  <c r="E40" i="1"/>
  <c r="E39" i="1"/>
  <c r="E38" i="1"/>
  <c r="E43" i="1"/>
  <c r="E42" i="1"/>
  <c r="E36" i="1"/>
  <c r="E21" i="1" l="1"/>
  <c r="E20" i="1"/>
  <c r="E8" i="1" l="1"/>
  <c r="E9" i="1"/>
  <c r="E10" i="1"/>
  <c r="E11" i="1"/>
  <c r="E12" i="1"/>
  <c r="E13" i="1"/>
  <c r="E14" i="1"/>
  <c r="E16" i="1"/>
  <c r="E17" i="1"/>
  <c r="E18" i="1"/>
  <c r="E19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7" i="1"/>
  <c r="E44" i="1"/>
  <c r="E45" i="1"/>
  <c r="E46" i="1"/>
  <c r="E47" i="1"/>
  <c r="E51" i="1"/>
  <c r="E61" i="1"/>
  <c r="E62" i="1"/>
  <c r="E63" i="1"/>
  <c r="E64" i="1"/>
  <c r="E65" i="1"/>
  <c r="E73" i="1"/>
  <c r="E76" i="1"/>
  <c r="E78" i="1"/>
  <c r="E79" i="1"/>
  <c r="E80" i="1"/>
  <c r="E81" i="1"/>
  <c r="E82" i="1"/>
  <c r="E84" i="1"/>
  <c r="E85" i="1"/>
  <c r="E86" i="1"/>
  <c r="E87" i="1"/>
  <c r="E88" i="1"/>
  <c r="E89" i="1"/>
  <c r="E90" i="1"/>
  <c r="E91" i="1"/>
  <c r="E92" i="1"/>
  <c r="E93" i="1"/>
  <c r="E94" i="1"/>
  <c r="E97" i="1"/>
  <c r="E98" i="1"/>
  <c r="E99" i="1"/>
  <c r="E102" i="1" l="1"/>
  <c r="E104" i="1" l="1"/>
  <c r="E105" i="1" s="1"/>
</calcChain>
</file>

<file path=xl/sharedStrings.xml><?xml version="1.0" encoding="utf-8"?>
<sst xmlns="http://schemas.openxmlformats.org/spreadsheetml/2006/main" count="191" uniqueCount="137">
  <si>
    <t>Теплоход</t>
  </si>
  <si>
    <t>Дата</t>
  </si>
  <si>
    <t>Время проведения</t>
  </si>
  <si>
    <t>Количество человек</t>
  </si>
  <si>
    <t>Мероприятие</t>
  </si>
  <si>
    <t>Выход</t>
  </si>
  <si>
    <t>Наименование блюд</t>
  </si>
  <si>
    <t>Стоимость</t>
  </si>
  <si>
    <t>Кол-во порций</t>
  </si>
  <si>
    <t>Итого</t>
  </si>
  <si>
    <t>1/80</t>
  </si>
  <si>
    <t>1/10/15</t>
  </si>
  <si>
    <r>
      <rPr>
        <b/>
        <sz val="8"/>
        <rFont val="Arial"/>
        <family val="2"/>
        <charset val="204"/>
      </rPr>
      <t>Валованы с икрой</t>
    </r>
    <r>
      <rPr>
        <sz val="8"/>
        <rFont val="Arial"/>
        <family val="2"/>
        <charset val="204"/>
      </rPr>
      <t xml:space="preserve"> зернистой лососевых пород рыб</t>
    </r>
  </si>
  <si>
    <t>1/50</t>
  </si>
  <si>
    <t>Оливки</t>
  </si>
  <si>
    <t xml:space="preserve">Маслины </t>
  </si>
  <si>
    <t>1/150</t>
  </si>
  <si>
    <r>
      <t xml:space="preserve">Ассорти маринадов </t>
    </r>
    <r>
      <rPr>
        <sz val="8"/>
        <rFont val="Arial"/>
        <family val="2"/>
        <charset val="204"/>
      </rPr>
      <t>(корнишон, черри, перец пепперони)</t>
    </r>
  </si>
  <si>
    <t>1/200</t>
  </si>
  <si>
    <r>
      <t>Русский разносол</t>
    </r>
    <r>
      <rPr>
        <sz val="8"/>
        <rFont val="Arial"/>
        <family val="2"/>
        <charset val="204"/>
      </rPr>
      <t xml:space="preserve">  (огурцы маринованные, черемша, помидоры маринованные, капуста квашеная, чеснок)</t>
    </r>
  </si>
  <si>
    <t>МЯСНЫЕ ЗАКУСКИ</t>
  </si>
  <si>
    <r>
      <t>Рулетики ветчинные</t>
    </r>
    <r>
      <rPr>
        <sz val="8"/>
        <rFont val="Arial"/>
        <family val="2"/>
        <charset val="204"/>
      </rPr>
      <t xml:space="preserve"> (ветчина, сыр, чеснок, майонез)</t>
    </r>
  </si>
  <si>
    <t>ГОРЯЧИЕ ЗАКУСКИ</t>
  </si>
  <si>
    <t>1/120</t>
  </si>
  <si>
    <t>1/150/70</t>
  </si>
  <si>
    <t>1/300</t>
  </si>
  <si>
    <t>ГАРНИРЫ</t>
  </si>
  <si>
    <t>Картофель отварной с укропом</t>
  </si>
  <si>
    <t>ДЕСЕРТЫ</t>
  </si>
  <si>
    <r>
      <t xml:space="preserve">Ваза «Фруктовый сюрприз» </t>
    </r>
    <r>
      <rPr>
        <sz val="8"/>
        <rFont val="Arial"/>
        <family val="2"/>
        <charset val="204"/>
      </rPr>
      <t>(ассорти из сезонных фруктов)</t>
    </r>
  </si>
  <si>
    <t>СОУСЫ</t>
  </si>
  <si>
    <t>1/30</t>
  </si>
  <si>
    <t>Хрен сливочный</t>
  </si>
  <si>
    <t>ХЛЕБНЫЙ БУФЕТ</t>
  </si>
  <si>
    <t>1 шт.</t>
  </si>
  <si>
    <r>
      <t xml:space="preserve">Лаваш "Кавказский" </t>
    </r>
    <r>
      <rPr>
        <sz val="8"/>
        <rFont val="Arial"/>
        <family val="2"/>
        <charset val="204"/>
      </rPr>
      <t>(в виде большой лепешки)</t>
    </r>
  </si>
  <si>
    <r>
      <t xml:space="preserve">Лаваш "Армянский" </t>
    </r>
    <r>
      <rPr>
        <sz val="8"/>
        <rFont val="Arial"/>
        <family val="2"/>
        <charset val="204"/>
      </rPr>
      <t>(тонкий)</t>
    </r>
  </si>
  <si>
    <t>Пирожки в ассортименте</t>
  </si>
  <si>
    <t>ГОРЯЧИЕ  НАПИТКИ</t>
  </si>
  <si>
    <t>1,0</t>
  </si>
  <si>
    <r>
      <t>Чай заварной</t>
    </r>
    <r>
      <rPr>
        <sz val="8"/>
        <rFont val="Arial"/>
        <family val="2"/>
        <charset val="204"/>
      </rPr>
      <t xml:space="preserve"> (черный, зеленый, травяной, фруктовый)</t>
    </r>
  </si>
  <si>
    <t>1/100</t>
  </si>
  <si>
    <t>ПРОХЛАДИТЕЛЬНЫЕ НАПИТКИ</t>
  </si>
  <si>
    <t>Кока-кола, Фанта, Спрайт, Тоник "Швепс"</t>
  </si>
  <si>
    <t>1,0 л</t>
  </si>
  <si>
    <t>Морс клюквенный собственного производства</t>
  </si>
  <si>
    <t>Итого:</t>
  </si>
  <si>
    <t>Итого к оплате:</t>
  </si>
  <si>
    <t xml:space="preserve">Кофе молотый зерновой </t>
  </si>
  <si>
    <t>1000  кг</t>
  </si>
  <si>
    <t>ЗАКУСКИ НА АППЕРЕТИВ</t>
  </si>
  <si>
    <t xml:space="preserve"> </t>
  </si>
  <si>
    <t>1/120/50</t>
  </si>
  <si>
    <t xml:space="preserve">Минеральная вода /газир.и негаз./ </t>
  </si>
  <si>
    <t>1/300/30</t>
  </si>
  <si>
    <r>
      <t xml:space="preserve">Букет из свежих овощей </t>
    </r>
    <r>
      <rPr>
        <sz val="8"/>
        <rFont val="Arial"/>
        <family val="2"/>
        <charset val="204"/>
      </rPr>
      <t xml:space="preserve"> (огурцы, помидоры, перец болгарский, редис, зелень)</t>
    </r>
  </si>
  <si>
    <r>
      <t xml:space="preserve">Букет зелени </t>
    </r>
    <r>
      <rPr>
        <sz val="8"/>
        <rFont val="Arial"/>
        <family val="2"/>
        <charset val="204"/>
      </rPr>
      <t>(укроп, петрушка, зеленый лук, кинза, базилик)</t>
    </r>
  </si>
  <si>
    <r>
      <t xml:space="preserve">Ассорти рыбное </t>
    </r>
    <r>
      <rPr>
        <sz val="8"/>
        <rFont val="Arial"/>
        <family val="2"/>
        <charset val="204"/>
      </rPr>
      <t>(семга с/с, масляная х/к, палтус х/к, лимон, зелень, листа салата)</t>
    </r>
  </si>
  <si>
    <r>
      <t>Семга с/с</t>
    </r>
    <r>
      <rPr>
        <sz val="8"/>
        <rFont val="Arial"/>
        <family val="2"/>
        <charset val="204"/>
      </rPr>
      <t xml:space="preserve"> (лимон, зелень, маслины, оливки, зелень)</t>
    </r>
  </si>
  <si>
    <t>80/100/50</t>
  </si>
  <si>
    <t>1/240/50/50</t>
  </si>
  <si>
    <t>1/20/60</t>
  </si>
  <si>
    <t>4/200</t>
  </si>
  <si>
    <t>ХОЛОДНЫЕ ЗАКУСКИ ИЗ ОВОЩЕЙ</t>
  </si>
  <si>
    <t>ХОЛОДНЫЕ ЗАКУСКИ ИЗ РЫБЫ</t>
  </si>
  <si>
    <t xml:space="preserve">4/200 </t>
  </si>
  <si>
    <t xml:space="preserve">САЛАТЫ  </t>
  </si>
  <si>
    <t>1/200/50</t>
  </si>
  <si>
    <r>
      <t>"Овощной"</t>
    </r>
    <r>
      <rPr>
        <sz val="8"/>
        <rFont val="Arial"/>
        <family val="2"/>
        <charset val="204"/>
      </rPr>
      <t xml:space="preserve"> (помидоры,огурцы,перец ,микс салат,зелень,лимонная заправка)</t>
    </r>
  </si>
  <si>
    <t>1/150/50</t>
  </si>
  <si>
    <t>1/150/50/50</t>
  </si>
  <si>
    <r>
      <t>"Оливье"</t>
    </r>
    <r>
      <rPr>
        <sz val="8"/>
        <rFont val="Arial"/>
        <family val="2"/>
        <charset val="204"/>
      </rPr>
      <t xml:space="preserve"> (традиционный, застольный)</t>
    </r>
  </si>
  <si>
    <r>
      <t>Жульен грибной</t>
    </r>
    <r>
      <rPr>
        <sz val="8"/>
        <rFont val="Arial"/>
        <family val="2"/>
        <charset val="204"/>
      </rPr>
      <t xml:space="preserve"> (обжаренные грибы в сливочном соусе, запеченные с сыром)</t>
    </r>
  </si>
  <si>
    <r>
      <t xml:space="preserve">Жульен куриный </t>
    </r>
    <r>
      <rPr>
        <sz val="8"/>
        <rFont val="Arial"/>
        <family val="2"/>
        <charset val="204"/>
      </rPr>
      <t xml:space="preserve"> (филе куриное  в сливочном соусе, запеченное с сыром )</t>
    </r>
  </si>
  <si>
    <t>1/50/50/50/50</t>
  </si>
  <si>
    <r>
      <t>"Пармеджано"</t>
    </r>
    <r>
      <rPr>
        <sz val="8"/>
        <rFont val="Arial"/>
        <family val="2"/>
        <charset val="204"/>
      </rPr>
      <t>(баклажан,цукини,помидор,сыр пармезан,соус "Песто")</t>
    </r>
  </si>
  <si>
    <t>ГОРЯЧИЕ  БЛЮДА</t>
  </si>
  <si>
    <r>
      <t>Шашлык из</t>
    </r>
    <r>
      <rPr>
        <b/>
        <sz val="8"/>
        <rFont val="Arial"/>
        <family val="2"/>
        <charset val="204"/>
      </rPr>
      <t xml:space="preserve"> курицы (</t>
    </r>
    <r>
      <rPr>
        <sz val="8"/>
        <rFont val="Arial"/>
        <family val="2"/>
        <charset val="204"/>
      </rPr>
      <t>зелень,лаваш,марин.лук)</t>
    </r>
  </si>
  <si>
    <r>
      <t>Шашлык из</t>
    </r>
    <r>
      <rPr>
        <b/>
        <sz val="8"/>
        <rFont val="Arial"/>
        <family val="2"/>
        <charset val="204"/>
      </rPr>
      <t xml:space="preserve"> семги  (</t>
    </r>
    <r>
      <rPr>
        <sz val="8"/>
        <rFont val="Arial"/>
        <family val="2"/>
        <charset val="204"/>
      </rPr>
      <t>зелень,лаваш,апельсин)</t>
    </r>
  </si>
  <si>
    <r>
      <t xml:space="preserve">Люля-кебаб </t>
    </r>
    <r>
      <rPr>
        <sz val="8"/>
        <rFont val="Arial"/>
        <family val="2"/>
        <charset val="204"/>
      </rPr>
      <t>(баранина/говядина,зелень,лаваш,марин.лук)</t>
    </r>
  </si>
  <si>
    <r>
      <t>Мясо "По-французски"</t>
    </r>
    <r>
      <rPr>
        <sz val="8"/>
        <rFont val="Arial"/>
        <family val="2"/>
        <charset val="204"/>
      </rPr>
      <t>(свиная шейка,помидоры,зелень,соус,сыр</t>
    </r>
    <r>
      <rPr>
        <b/>
        <sz val="8"/>
        <rFont val="Arial"/>
        <family val="2"/>
        <charset val="204"/>
      </rPr>
      <t>)</t>
    </r>
  </si>
  <si>
    <r>
      <t>Стейк из семги</t>
    </r>
    <r>
      <rPr>
        <sz val="8"/>
        <rFont val="Arial"/>
        <family val="2"/>
        <charset val="204"/>
      </rPr>
      <t xml:space="preserve"> (филе семги,сливочнымй соус,лимон,базилик)  </t>
    </r>
  </si>
  <si>
    <r>
      <t xml:space="preserve">Филе трески с сливочным соусом </t>
    </r>
    <r>
      <rPr>
        <sz val="8"/>
        <rFont val="Arial"/>
        <family val="2"/>
        <charset val="204"/>
      </rPr>
      <t>(спинка трески,зелень,брокколи,лимон,сливки)</t>
    </r>
  </si>
  <si>
    <t>3/300/50</t>
  </si>
  <si>
    <r>
      <t xml:space="preserve">"Овощи припущенные" </t>
    </r>
    <r>
      <rPr>
        <sz val="8"/>
        <rFont val="Arial"/>
        <family val="2"/>
        <charset val="204"/>
      </rPr>
      <t>(морковь,цукини,брокколи,цветная капуста)</t>
    </r>
  </si>
  <si>
    <t>Картофель "Фри"</t>
  </si>
  <si>
    <t xml:space="preserve">Картофель запеченный  </t>
  </si>
  <si>
    <t>1/150/10</t>
  </si>
  <si>
    <t xml:space="preserve">Пироженое в ассортименте </t>
  </si>
  <si>
    <t>Хлебная корзина (хлеб нарезной, бородинский)</t>
  </si>
  <si>
    <r>
      <t>Чай черный, зеленый  пакетированный</t>
    </r>
    <r>
      <rPr>
        <sz val="8"/>
        <rFont val="Arial"/>
        <family val="2"/>
        <charset val="204"/>
      </rPr>
      <t xml:space="preserve"> </t>
    </r>
  </si>
  <si>
    <t>100</t>
  </si>
  <si>
    <t>Лимон</t>
  </si>
  <si>
    <t xml:space="preserve">Сливки </t>
  </si>
  <si>
    <t>40 мл.</t>
  </si>
  <si>
    <t>50 гр.</t>
  </si>
  <si>
    <t>Соус "Чесночный"</t>
  </si>
  <si>
    <t>Кетчут,майонез,горчица</t>
  </si>
  <si>
    <t xml:space="preserve">Соус"Сырный" </t>
  </si>
  <si>
    <r>
      <t xml:space="preserve">Салат в тарталетке "Крабовый" </t>
    </r>
    <r>
      <rPr>
        <sz val="8"/>
        <rFont val="Arial"/>
        <family val="2"/>
        <charset val="204"/>
      </rPr>
      <t>(крабовые палочки снежный краб, свежий огурец, сливочный сыр, редис слайс)</t>
    </r>
  </si>
  <si>
    <r>
      <t>"МИКС"</t>
    </r>
    <r>
      <rPr>
        <sz val="8"/>
        <rFont val="Arial"/>
        <family val="2"/>
        <charset val="204"/>
      </rPr>
      <t xml:space="preserve"> Оливки, Маслины </t>
    </r>
  </si>
  <si>
    <r>
      <t xml:space="preserve">Салат в тарталетке "Столичный" </t>
    </r>
    <r>
      <rPr>
        <sz val="8"/>
        <rFont val="Arial"/>
        <family val="2"/>
        <charset val="204"/>
      </rPr>
      <t>(куриное филе, майонез, листья салата, свежий огурец, зелень)</t>
    </r>
  </si>
  <si>
    <r>
      <t xml:space="preserve">"Мясная лавка" - ассорти из трех видов мясо продуктов с гарниром </t>
    </r>
    <r>
      <rPr>
        <sz val="8"/>
        <rFont val="Arial"/>
        <family val="2"/>
        <charset val="204"/>
      </rPr>
      <t>(колбаса с/к, бекон с/к, буженина в/к, зелень, салатный лист, помидоры "черри")</t>
    </r>
  </si>
  <si>
    <r>
      <t xml:space="preserve">"Цезарь с курицей" </t>
    </r>
    <r>
      <rPr>
        <sz val="8"/>
        <rFont val="Arial"/>
        <family val="2"/>
        <charset val="204"/>
      </rPr>
      <t xml:space="preserve">(куриная грудка,листья салата,черри, хрустящие гренки, сыр  Пармезан,соус "Цезарь") </t>
    </r>
  </si>
  <si>
    <r>
      <t>"Норвежский"</t>
    </r>
    <r>
      <rPr>
        <sz val="8"/>
        <rFont val="Arial"/>
        <family val="2"/>
        <charset val="204"/>
      </rPr>
      <t xml:space="preserve"> (семга,пармезан,огурец свежий,листья салата,черри,кунжут,соус "Песто")</t>
    </r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</si>
  <si>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салями и маслиной на шпажке ( салями, маслина, черри)</t>
    </r>
  </si>
  <si>
    <r>
      <t>"Фирменный"</t>
    </r>
    <r>
      <rPr>
        <sz val="8"/>
        <rFont val="Arial"/>
        <family val="2"/>
        <charset val="204"/>
      </rPr>
      <t>(куриное филе,авокадо,листья салата,черри,апельсин,горчичная заправка)</t>
    </r>
  </si>
  <si>
    <r>
      <t xml:space="preserve">"Цезарь с креветками" </t>
    </r>
    <r>
      <rPr>
        <sz val="8"/>
        <rFont val="Arial"/>
        <family val="2"/>
        <charset val="204"/>
      </rPr>
      <t xml:space="preserve">(креветки,листья салата,черри, хрустящие гренки, сыр  Пармезан,соус "Цезарь") </t>
    </r>
  </si>
  <si>
    <r>
      <t xml:space="preserve">Язык говяжий </t>
    </r>
    <r>
      <rPr>
        <sz val="8"/>
        <rFont val="Arial"/>
        <family val="2"/>
        <charset val="204"/>
      </rPr>
      <t xml:space="preserve"> (грибы,зелень,черри, сливки)</t>
    </r>
  </si>
  <si>
    <t>Мороженое в ассортименте</t>
  </si>
  <si>
    <t>Соус "Сацебели"</t>
  </si>
  <si>
    <t>Соус "Наршараб"</t>
  </si>
  <si>
    <r>
      <t xml:space="preserve">Тирольское Яблоко </t>
    </r>
    <r>
      <rPr>
        <sz val="8"/>
        <rFont val="Arial"/>
        <family val="2"/>
        <charset val="204"/>
      </rPr>
      <t>(запеченное яблоко,орехи,мед,сахарная пудра,мята)</t>
    </r>
  </si>
  <si>
    <r>
      <t>Шашлык из</t>
    </r>
    <r>
      <rPr>
        <b/>
        <sz val="8"/>
        <rFont val="Arial"/>
        <family val="2"/>
        <charset val="204"/>
      </rPr>
      <t xml:space="preserve"> свинины  (</t>
    </r>
    <r>
      <rPr>
        <sz val="8"/>
        <rFont val="Arial"/>
        <family val="2"/>
        <charset val="204"/>
      </rPr>
      <t>зелень,лаваш,маринованный лук)</t>
    </r>
  </si>
  <si>
    <r>
      <t xml:space="preserve">Тарталетка с беконом и языком </t>
    </r>
    <r>
      <rPr>
        <sz val="8"/>
        <rFont val="Arial"/>
        <family val="2"/>
        <charset val="204"/>
      </rPr>
      <t>(язык,бекон,зелень,сыр,сливки)</t>
    </r>
  </si>
  <si>
    <r>
      <t>Салат в тарталетке " Фермерский"</t>
    </r>
    <r>
      <rPr>
        <sz val="8"/>
        <rFont val="Arial"/>
        <family val="2"/>
        <charset val="204"/>
      </rPr>
      <t xml:space="preserve"> (отварной язык, маринованный огурец, жареные грибы, листья салата, зелень, сливочный соус)</t>
    </r>
  </si>
  <si>
    <r>
      <t xml:space="preserve">"Сельдь слабосоленая с картофелем" </t>
    </r>
    <r>
      <rPr>
        <sz val="8"/>
        <rFont val="Arial"/>
        <family val="2"/>
        <charset val="204"/>
      </rPr>
      <t xml:space="preserve">( филе сельди, отварной картофель, зелень, маринованный красный лук, масло)      </t>
    </r>
  </si>
  <si>
    <r>
      <t xml:space="preserve">"Мясная Тарелака" </t>
    </r>
    <r>
      <rPr>
        <sz val="8"/>
        <rFont val="Arial"/>
        <family val="2"/>
        <charset val="204"/>
      </rPr>
      <t>( язык говяжий отварной, куриный рулет, ростбиф, салатный лист, зелень, физалис)</t>
    </r>
  </si>
  <si>
    <r>
      <t xml:space="preserve">"Мясной" </t>
    </r>
    <r>
      <rPr>
        <sz val="8"/>
        <rFont val="Arial"/>
        <family val="2"/>
        <charset val="204"/>
      </rPr>
      <t>(говядина,свежий огурец,перец запеченный,черри,салат микс,кунжут,соевая заправка)</t>
    </r>
  </si>
  <si>
    <r>
      <t xml:space="preserve">Ассорти из рулетиков </t>
    </r>
    <r>
      <rPr>
        <sz val="8"/>
        <rFont val="Arial"/>
        <family val="2"/>
        <charset val="204"/>
      </rPr>
      <t>(баклажан с сыром и зеленью, кабачок  фаршированный овощами)</t>
    </r>
  </si>
  <si>
    <t xml:space="preserve">Грибочки маринованные в ассортименте </t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</si>
  <si>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креветкой и ананасом на шпажке </t>
    </r>
  </si>
  <si>
    <t xml:space="preserve">БАНКЕТНЫЕ БЛЮДА </t>
  </si>
  <si>
    <t>1/2000</t>
  </si>
  <si>
    <t>Судак фаршированный</t>
  </si>
  <si>
    <t>Осетр, запеченный целиком с лимоном</t>
  </si>
  <si>
    <t xml:space="preserve">Утка фаршированная яблоками с брусничным соусом </t>
  </si>
  <si>
    <r>
      <t xml:space="preserve">Креветки гриль с соусом </t>
    </r>
    <r>
      <rPr>
        <sz val="8"/>
        <rFont val="Arial"/>
        <family val="2"/>
        <charset val="204"/>
      </rPr>
      <t>(креветки,лайм,апельсин)</t>
    </r>
  </si>
  <si>
    <r>
      <t>"Нежность"</t>
    </r>
    <r>
      <rPr>
        <sz val="8"/>
        <rFont val="Arial"/>
        <family val="2"/>
        <charset val="204"/>
      </rPr>
      <t xml:space="preserve"> (филе куриное запеченное с томатами,грибами и сыром )</t>
    </r>
  </si>
  <si>
    <t xml:space="preserve">Ассорти из жареных баварских колбасок </t>
  </si>
  <si>
    <r>
      <t xml:space="preserve">"Овощи гриль" </t>
    </r>
    <r>
      <rPr>
        <sz val="8"/>
        <rFont val="Arial"/>
        <family val="2"/>
        <charset val="204"/>
      </rPr>
      <t>(баклажаны, цукини, сладкий перец,лук)</t>
    </r>
  </si>
  <si>
    <r>
      <t xml:space="preserve">Сок в ассортименте </t>
    </r>
    <r>
      <rPr>
        <sz val="8"/>
        <rFont val="Arial"/>
        <family val="2"/>
        <charset val="204"/>
      </rPr>
      <t xml:space="preserve"> </t>
    </r>
  </si>
  <si>
    <r>
      <rPr>
        <b/>
        <sz val="8"/>
        <rFont val="Arial"/>
        <family val="2"/>
        <charset val="204"/>
      </rPr>
      <t xml:space="preserve">Канапе </t>
    </r>
    <r>
      <rPr>
        <sz val="8"/>
        <rFont val="Arial"/>
        <family val="2"/>
        <charset val="204"/>
      </rPr>
      <t>с моцареллой и черри на шпажке (базилик, черри моцарелла)</t>
    </r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</si>
  <si>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ветчиной и сыром на шпажке ( ветчина, сыр чеддер, виноград)</t>
    </r>
  </si>
  <si>
    <r>
      <t xml:space="preserve">Ассорти сырное </t>
    </r>
    <r>
      <rPr>
        <sz val="8"/>
        <rFont val="Arial"/>
        <family val="2"/>
        <charset val="204"/>
      </rPr>
      <t>( чеддер оранж, дор-блю, маздам, крекер, виноград, мед, орех грецкий, мята)</t>
    </r>
  </si>
  <si>
    <t>Кофе растворимый</t>
  </si>
  <si>
    <r>
      <t>Салат в тарталетке с ветчиной и сыром</t>
    </r>
    <r>
      <rPr>
        <sz val="8"/>
        <rFont val="Arial"/>
        <family val="2"/>
        <charset val="204"/>
      </rPr>
      <t xml:space="preserve"> ( ветчина, сыр сливочный, зелень, майонез, базилик)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</si>
</sst>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р_.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2" fillId="0" borderId="0" xfId="1" applyFont="1" applyFill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Border="1"/>
    <xf numFmtId="49" fontId="5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/>
    <xf numFmtId="49" fontId="5" fillId="0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49" fontId="5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9" fontId="6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/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workbookViewId="0">
      <selection activeCell="I9" sqref="I9"/>
    </sheetView>
  </sheetViews>
  <sheetFormatPr defaultRowHeight="15" x14ac:dyDescent="0.25"/>
  <cols>
    <col min="1" max="1" width="8.85546875" customWidth="1"/>
    <col min="2" max="2" width="55.28515625" customWidth="1"/>
    <col min="3" max="3" width="9.28515625" customWidth="1"/>
    <col min="4" max="4" width="7.5703125" customWidth="1"/>
    <col min="5" max="5" width="5.5703125" customWidth="1"/>
  </cols>
  <sheetData>
    <row r="1" spans="1:5" x14ac:dyDescent="0.25">
      <c r="A1" s="5"/>
      <c r="B1" s="2" t="s">
        <v>0</v>
      </c>
      <c r="C1" s="55"/>
      <c r="D1" s="56"/>
      <c r="E1" s="56"/>
    </row>
    <row r="2" spans="1:5" x14ac:dyDescent="0.25">
      <c r="A2" s="1"/>
      <c r="B2" s="2" t="s">
        <v>1</v>
      </c>
      <c r="C2" s="55"/>
      <c r="D2" s="56"/>
      <c r="E2" s="56"/>
    </row>
    <row r="3" spans="1:5" x14ac:dyDescent="0.25">
      <c r="A3" s="1"/>
      <c r="B3" s="2" t="s">
        <v>2</v>
      </c>
      <c r="C3" s="55"/>
      <c r="D3" s="56"/>
      <c r="E3" s="56"/>
    </row>
    <row r="4" spans="1:5" x14ac:dyDescent="0.25">
      <c r="A4" s="1"/>
      <c r="B4" s="2" t="s">
        <v>3</v>
      </c>
      <c r="C4" s="55"/>
      <c r="D4" s="56"/>
      <c r="E4" s="56"/>
    </row>
    <row r="5" spans="1:5" x14ac:dyDescent="0.25">
      <c r="A5" s="1"/>
      <c r="B5" s="2" t="s">
        <v>4</v>
      </c>
      <c r="C5" s="55"/>
      <c r="D5" s="56"/>
      <c r="E5" s="56"/>
    </row>
    <row r="6" spans="1:5" ht="22.5" x14ac:dyDescent="0.25">
      <c r="A6" s="40" t="s">
        <v>5</v>
      </c>
      <c r="B6" s="41" t="s">
        <v>6</v>
      </c>
      <c r="C6" s="44" t="s">
        <v>7</v>
      </c>
      <c r="D6" s="6" t="s">
        <v>8</v>
      </c>
      <c r="E6" s="31" t="s">
        <v>9</v>
      </c>
    </row>
    <row r="7" spans="1:5" x14ac:dyDescent="0.25">
      <c r="A7" s="27"/>
      <c r="B7" s="21" t="s">
        <v>50</v>
      </c>
      <c r="C7" s="33"/>
      <c r="D7" s="19"/>
      <c r="E7" s="28"/>
    </row>
    <row r="8" spans="1:5" x14ac:dyDescent="0.25">
      <c r="A8" s="9" t="s">
        <v>31</v>
      </c>
      <c r="B8" s="25" t="s">
        <v>132</v>
      </c>
      <c r="C8" s="48">
        <v>80</v>
      </c>
      <c r="D8" s="32"/>
      <c r="E8" s="32">
        <f t="shared" ref="E8:E35" si="0">C8*D8</f>
        <v>0</v>
      </c>
    </row>
    <row r="9" spans="1:5" x14ac:dyDescent="0.25">
      <c r="A9" s="9" t="s">
        <v>31</v>
      </c>
      <c r="B9" s="29" t="s">
        <v>133</v>
      </c>
      <c r="C9" s="50">
        <v>80</v>
      </c>
      <c r="D9" s="32"/>
      <c r="E9" s="32">
        <f t="shared" si="0"/>
        <v>0</v>
      </c>
    </row>
    <row r="10" spans="1:5" x14ac:dyDescent="0.25">
      <c r="A10" s="9" t="s">
        <v>31</v>
      </c>
      <c r="B10" s="29" t="s">
        <v>105</v>
      </c>
      <c r="C10" s="50">
        <v>80</v>
      </c>
      <c r="D10" s="32"/>
      <c r="E10" s="32">
        <f t="shared" si="0"/>
        <v>0</v>
      </c>
    </row>
    <row r="11" spans="1:5" hidden="1" x14ac:dyDescent="0.25">
      <c r="A11" s="18" t="s">
        <v>11</v>
      </c>
      <c r="B11" s="30" t="s">
        <v>12</v>
      </c>
      <c r="C11" s="45">
        <v>220</v>
      </c>
      <c r="D11" s="32"/>
      <c r="E11" s="32">
        <f t="shared" si="0"/>
        <v>0</v>
      </c>
    </row>
    <row r="12" spans="1:5" hidden="1" x14ac:dyDescent="0.25">
      <c r="A12" s="18" t="s">
        <v>13</v>
      </c>
      <c r="B12" s="26" t="s">
        <v>14</v>
      </c>
      <c r="C12" s="45">
        <v>85</v>
      </c>
      <c r="D12" s="32"/>
      <c r="E12" s="32">
        <f t="shared" si="0"/>
        <v>0</v>
      </c>
    </row>
    <row r="13" spans="1:5" hidden="1" x14ac:dyDescent="0.25">
      <c r="A13" s="18" t="s">
        <v>13</v>
      </c>
      <c r="B13" s="26" t="s">
        <v>15</v>
      </c>
      <c r="C13" s="45">
        <v>95</v>
      </c>
      <c r="D13" s="32"/>
      <c r="E13" s="32">
        <f t="shared" si="0"/>
        <v>0</v>
      </c>
    </row>
    <row r="14" spans="1:5" hidden="1" x14ac:dyDescent="0.25">
      <c r="A14" s="18" t="s">
        <v>16</v>
      </c>
      <c r="B14" s="26" t="s">
        <v>17</v>
      </c>
      <c r="C14" s="45">
        <v>280</v>
      </c>
      <c r="D14" s="32"/>
      <c r="E14" s="32">
        <f t="shared" si="0"/>
        <v>0</v>
      </c>
    </row>
    <row r="15" spans="1:5" x14ac:dyDescent="0.25">
      <c r="A15" s="9" t="s">
        <v>31</v>
      </c>
      <c r="B15" s="29" t="s">
        <v>121</v>
      </c>
      <c r="C15" s="50">
        <v>120</v>
      </c>
      <c r="D15" s="32"/>
      <c r="E15" s="32">
        <f t="shared" ref="E15" si="1">C15*D15</f>
        <v>0</v>
      </c>
    </row>
    <row r="16" spans="1:5" ht="22.5" x14ac:dyDescent="0.25">
      <c r="A16" s="18" t="s">
        <v>10</v>
      </c>
      <c r="B16" s="26" t="s">
        <v>115</v>
      </c>
      <c r="C16" s="45">
        <v>250</v>
      </c>
      <c r="D16" s="32"/>
      <c r="E16" s="32">
        <f t="shared" si="0"/>
        <v>0</v>
      </c>
    </row>
    <row r="17" spans="1:12" ht="29.25" customHeight="1" x14ac:dyDescent="0.25">
      <c r="A17" s="18" t="s">
        <v>61</v>
      </c>
      <c r="B17" s="26" t="s">
        <v>99</v>
      </c>
      <c r="C17" s="45">
        <v>250</v>
      </c>
      <c r="D17" s="32"/>
      <c r="E17" s="32">
        <f t="shared" si="0"/>
        <v>0</v>
      </c>
    </row>
    <row r="18" spans="1:12" ht="34.5" customHeight="1" x14ac:dyDescent="0.25">
      <c r="A18" s="18" t="s">
        <v>61</v>
      </c>
      <c r="B18" s="26" t="s">
        <v>101</v>
      </c>
      <c r="C18" s="45">
        <v>220</v>
      </c>
      <c r="D18" s="32"/>
      <c r="E18" s="32">
        <f t="shared" si="0"/>
        <v>0</v>
      </c>
    </row>
    <row r="19" spans="1:12" ht="33" customHeight="1" x14ac:dyDescent="0.25">
      <c r="A19" s="18" t="s">
        <v>61</v>
      </c>
      <c r="B19" s="24" t="s">
        <v>136</v>
      </c>
      <c r="C19" s="46">
        <v>220</v>
      </c>
      <c r="D19" s="32"/>
      <c r="E19" s="32">
        <f t="shared" si="0"/>
        <v>0</v>
      </c>
    </row>
    <row r="20" spans="1:12" ht="25.5" customHeight="1" x14ac:dyDescent="0.25">
      <c r="A20" s="18" t="s">
        <v>18</v>
      </c>
      <c r="B20" s="24" t="s">
        <v>100</v>
      </c>
      <c r="C20" s="46">
        <v>350</v>
      </c>
      <c r="D20" s="32"/>
      <c r="E20" s="32">
        <f t="shared" si="0"/>
        <v>0</v>
      </c>
    </row>
    <row r="21" spans="1:12" ht="33" customHeight="1" x14ac:dyDescent="0.25">
      <c r="A21" s="18" t="s">
        <v>60</v>
      </c>
      <c r="B21" s="24" t="s">
        <v>134</v>
      </c>
      <c r="C21" s="46">
        <v>750</v>
      </c>
      <c r="D21" s="32"/>
      <c r="E21" s="32">
        <f t="shared" si="0"/>
        <v>0</v>
      </c>
    </row>
    <row r="22" spans="1:12" x14ac:dyDescent="0.25">
      <c r="A22" s="19"/>
      <c r="B22" s="20" t="s">
        <v>63</v>
      </c>
      <c r="C22" s="52"/>
      <c r="D22" s="52"/>
      <c r="E22" s="32">
        <f t="shared" si="0"/>
        <v>0</v>
      </c>
    </row>
    <row r="23" spans="1:12" ht="37.5" customHeight="1" x14ac:dyDescent="0.25">
      <c r="A23" s="18" t="s">
        <v>25</v>
      </c>
      <c r="B23" s="7" t="s">
        <v>55</v>
      </c>
      <c r="C23" s="45">
        <v>450</v>
      </c>
      <c r="D23" s="32"/>
      <c r="E23" s="32">
        <f t="shared" si="0"/>
        <v>0</v>
      </c>
      <c r="L23" t="s">
        <v>51</v>
      </c>
    </row>
    <row r="24" spans="1:12" ht="25.5" customHeight="1" x14ac:dyDescent="0.25">
      <c r="A24" s="18" t="s">
        <v>16</v>
      </c>
      <c r="B24" s="7" t="s">
        <v>56</v>
      </c>
      <c r="C24" s="45">
        <v>300</v>
      </c>
      <c r="D24" s="32"/>
      <c r="E24" s="32">
        <f t="shared" si="0"/>
        <v>0</v>
      </c>
    </row>
    <row r="25" spans="1:12" ht="25.5" customHeight="1" x14ac:dyDescent="0.25">
      <c r="A25" s="18" t="s">
        <v>16</v>
      </c>
      <c r="B25" s="7" t="s">
        <v>120</v>
      </c>
      <c r="C25" s="45">
        <v>400</v>
      </c>
      <c r="D25" s="32"/>
      <c r="E25" s="32">
        <f t="shared" si="0"/>
        <v>0</v>
      </c>
    </row>
    <row r="26" spans="1:12" ht="30.75" customHeight="1" x14ac:dyDescent="0.25">
      <c r="A26" s="18" t="s">
        <v>62</v>
      </c>
      <c r="B26" s="7" t="s">
        <v>119</v>
      </c>
      <c r="C26" s="45">
        <v>400</v>
      </c>
      <c r="D26" s="32"/>
      <c r="E26" s="32">
        <f t="shared" si="0"/>
        <v>0</v>
      </c>
    </row>
    <row r="27" spans="1:12" ht="0.75" customHeight="1" x14ac:dyDescent="0.25">
      <c r="A27" s="8"/>
      <c r="B27" s="7"/>
      <c r="C27" s="45"/>
      <c r="D27" s="32"/>
      <c r="E27" s="32">
        <f t="shared" si="0"/>
        <v>0</v>
      </c>
    </row>
    <row r="28" spans="1:12" ht="29.25" customHeight="1" x14ac:dyDescent="0.25">
      <c r="A28" s="8" t="s">
        <v>25</v>
      </c>
      <c r="B28" s="7" t="s">
        <v>19</v>
      </c>
      <c r="C28" s="45">
        <v>500</v>
      </c>
      <c r="D28" s="32"/>
      <c r="E28" s="32">
        <f t="shared" si="0"/>
        <v>0</v>
      </c>
    </row>
    <row r="29" spans="1:12" x14ac:dyDescent="0.25">
      <c r="A29" s="19"/>
      <c r="B29" s="20" t="s">
        <v>64</v>
      </c>
      <c r="C29" s="47"/>
      <c r="D29" s="52"/>
      <c r="E29" s="32">
        <f t="shared" si="0"/>
        <v>0</v>
      </c>
    </row>
    <row r="30" spans="1:12" ht="35.25" customHeight="1" x14ac:dyDescent="0.25">
      <c r="A30" s="8" t="s">
        <v>16</v>
      </c>
      <c r="B30" s="7" t="s">
        <v>57</v>
      </c>
      <c r="C30" s="45">
        <v>750</v>
      </c>
      <c r="D30" s="32"/>
      <c r="E30" s="32">
        <f t="shared" si="0"/>
        <v>0</v>
      </c>
      <c r="F30" t="s">
        <v>51</v>
      </c>
    </row>
    <row r="31" spans="1:12" ht="24" customHeight="1" x14ac:dyDescent="0.25">
      <c r="A31" s="8" t="s">
        <v>16</v>
      </c>
      <c r="B31" s="7" t="s">
        <v>58</v>
      </c>
      <c r="C31" s="45">
        <v>550</v>
      </c>
      <c r="D31" s="32"/>
      <c r="E31" s="32">
        <f t="shared" si="0"/>
        <v>0</v>
      </c>
      <c r="F31" t="s">
        <v>51</v>
      </c>
    </row>
    <row r="32" spans="1:12" ht="37.5" customHeight="1" x14ac:dyDescent="0.25">
      <c r="A32" s="8" t="s">
        <v>59</v>
      </c>
      <c r="B32" s="7" t="s">
        <v>116</v>
      </c>
      <c r="C32" s="45">
        <v>350</v>
      </c>
      <c r="D32" s="32"/>
      <c r="E32" s="32">
        <f t="shared" si="0"/>
        <v>0</v>
      </c>
    </row>
    <row r="33" spans="1:6" x14ac:dyDescent="0.25">
      <c r="A33" s="19"/>
      <c r="B33" s="20" t="s">
        <v>20</v>
      </c>
      <c r="C33" s="51"/>
      <c r="D33" s="51"/>
      <c r="E33" s="32">
        <f t="shared" si="0"/>
        <v>0</v>
      </c>
    </row>
    <row r="34" spans="1:6" ht="41.25" customHeight="1" x14ac:dyDescent="0.25">
      <c r="A34" s="9" t="s">
        <v>54</v>
      </c>
      <c r="B34" s="16" t="s">
        <v>117</v>
      </c>
      <c r="C34" s="46">
        <v>800</v>
      </c>
      <c r="D34" s="46"/>
      <c r="E34" s="32">
        <f t="shared" si="0"/>
        <v>0</v>
      </c>
    </row>
    <row r="35" spans="1:6" ht="42.75" customHeight="1" x14ac:dyDescent="0.25">
      <c r="A35" s="9" t="s">
        <v>54</v>
      </c>
      <c r="B35" s="7" t="s">
        <v>102</v>
      </c>
      <c r="C35" s="45">
        <v>800</v>
      </c>
      <c r="D35" s="32"/>
      <c r="E35" s="32">
        <f t="shared" si="0"/>
        <v>0</v>
      </c>
      <c r="F35" t="s">
        <v>51</v>
      </c>
    </row>
    <row r="36" spans="1:6" ht="18" customHeight="1" x14ac:dyDescent="0.25">
      <c r="A36" s="9" t="s">
        <v>65</v>
      </c>
      <c r="B36" s="7" t="s">
        <v>21</v>
      </c>
      <c r="C36" s="45">
        <v>400</v>
      </c>
      <c r="D36" s="32"/>
      <c r="E36" s="32">
        <f t="shared" ref="E36" si="2">C36*D36</f>
        <v>0</v>
      </c>
    </row>
    <row r="37" spans="1:6" x14ac:dyDescent="0.25">
      <c r="A37" s="33"/>
      <c r="B37" s="21" t="s">
        <v>66</v>
      </c>
      <c r="C37" s="33"/>
      <c r="D37" s="33"/>
      <c r="E37" s="32">
        <f t="shared" ref="E37:E60" si="3">C37*D37</f>
        <v>0</v>
      </c>
    </row>
    <row r="38" spans="1:6" ht="34.5" customHeight="1" x14ac:dyDescent="0.25">
      <c r="A38" s="8" t="s">
        <v>18</v>
      </c>
      <c r="B38" s="7" t="s">
        <v>68</v>
      </c>
      <c r="C38" s="45">
        <v>350</v>
      </c>
      <c r="D38" s="32"/>
      <c r="E38" s="32">
        <f t="shared" si="3"/>
        <v>0</v>
      </c>
    </row>
    <row r="39" spans="1:6" ht="22.5" customHeight="1" x14ac:dyDescent="0.25">
      <c r="A39" s="9" t="s">
        <v>18</v>
      </c>
      <c r="B39" s="7" t="s">
        <v>71</v>
      </c>
      <c r="C39" s="45">
        <v>400</v>
      </c>
      <c r="D39" s="32"/>
      <c r="E39" s="32">
        <f t="shared" ref="E39:E41" si="4">C39*D39</f>
        <v>0</v>
      </c>
    </row>
    <row r="40" spans="1:6" ht="29.25" customHeight="1" x14ac:dyDescent="0.25">
      <c r="A40" s="54" t="s">
        <v>67</v>
      </c>
      <c r="B40" s="7" t="s">
        <v>106</v>
      </c>
      <c r="C40" s="45">
        <v>500</v>
      </c>
      <c r="D40" s="32"/>
      <c r="E40" s="32">
        <f t="shared" si="4"/>
        <v>0</v>
      </c>
    </row>
    <row r="41" spans="1:6" ht="29.25" customHeight="1" x14ac:dyDescent="0.25">
      <c r="A41" s="54" t="s">
        <v>67</v>
      </c>
      <c r="B41" s="7" t="s">
        <v>118</v>
      </c>
      <c r="C41" s="45">
        <v>500</v>
      </c>
      <c r="D41" s="32"/>
      <c r="E41" s="32">
        <f t="shared" si="4"/>
        <v>0</v>
      </c>
    </row>
    <row r="42" spans="1:6" ht="34.5" customHeight="1" x14ac:dyDescent="0.25">
      <c r="A42" s="54" t="s">
        <v>70</v>
      </c>
      <c r="B42" s="7" t="s">
        <v>103</v>
      </c>
      <c r="C42" s="45">
        <v>500</v>
      </c>
      <c r="D42" s="32"/>
      <c r="E42" s="32">
        <f t="shared" si="3"/>
        <v>0</v>
      </c>
    </row>
    <row r="43" spans="1:6" ht="34.5" customHeight="1" x14ac:dyDescent="0.25">
      <c r="A43" s="54" t="s">
        <v>70</v>
      </c>
      <c r="B43" s="7" t="s">
        <v>107</v>
      </c>
      <c r="C43" s="45">
        <v>600</v>
      </c>
      <c r="D43" s="32"/>
      <c r="E43" s="32">
        <f t="shared" ref="E43" si="5">C43*D43</f>
        <v>0</v>
      </c>
    </row>
    <row r="44" spans="1:6" ht="34.5" customHeight="1" x14ac:dyDescent="0.25">
      <c r="A44" s="8" t="s">
        <v>70</v>
      </c>
      <c r="B44" s="7" t="s">
        <v>104</v>
      </c>
      <c r="C44" s="45">
        <v>550</v>
      </c>
      <c r="D44" s="32"/>
      <c r="E44" s="32">
        <f t="shared" si="3"/>
        <v>0</v>
      </c>
    </row>
    <row r="45" spans="1:6" x14ac:dyDescent="0.25">
      <c r="A45" s="22"/>
      <c r="B45" s="20" t="s">
        <v>22</v>
      </c>
      <c r="C45" s="47"/>
      <c r="D45" s="33"/>
      <c r="E45" s="32">
        <f t="shared" si="3"/>
        <v>0</v>
      </c>
    </row>
    <row r="46" spans="1:6" ht="27" customHeight="1" x14ac:dyDescent="0.25">
      <c r="A46" s="9" t="s">
        <v>23</v>
      </c>
      <c r="B46" s="7" t="s">
        <v>72</v>
      </c>
      <c r="C46" s="45">
        <v>320</v>
      </c>
      <c r="D46" s="32"/>
      <c r="E46" s="32">
        <f t="shared" si="3"/>
        <v>0</v>
      </c>
    </row>
    <row r="47" spans="1:6" ht="23.25" x14ac:dyDescent="0.25">
      <c r="A47" s="9" t="s">
        <v>23</v>
      </c>
      <c r="B47" s="7" t="s">
        <v>73</v>
      </c>
      <c r="C47" s="45">
        <v>320</v>
      </c>
      <c r="D47" s="32"/>
      <c r="E47" s="32">
        <f t="shared" si="3"/>
        <v>0</v>
      </c>
    </row>
    <row r="48" spans="1:6" ht="22.5" customHeight="1" x14ac:dyDescent="0.25">
      <c r="A48" s="12" t="s">
        <v>74</v>
      </c>
      <c r="B48" s="26" t="s">
        <v>75</v>
      </c>
      <c r="C48" s="45">
        <v>350</v>
      </c>
      <c r="D48" s="32"/>
      <c r="E48" s="32">
        <f t="shared" ref="E48" si="6">C48*D48</f>
        <v>0</v>
      </c>
    </row>
    <row r="49" spans="1:10" ht="19.5" customHeight="1" x14ac:dyDescent="0.25">
      <c r="A49" s="9" t="s">
        <v>23</v>
      </c>
      <c r="B49" s="7" t="s">
        <v>114</v>
      </c>
      <c r="C49" s="45">
        <v>400</v>
      </c>
      <c r="D49" s="32"/>
      <c r="E49" s="32">
        <f t="shared" si="3"/>
        <v>0</v>
      </c>
    </row>
    <row r="50" spans="1:10" ht="19.5" customHeight="1" x14ac:dyDescent="0.25">
      <c r="A50" s="9" t="s">
        <v>16</v>
      </c>
      <c r="B50" s="7" t="s">
        <v>127</v>
      </c>
      <c r="C50" s="45">
        <v>650</v>
      </c>
      <c r="D50" s="32"/>
      <c r="E50" s="32">
        <f t="shared" si="3"/>
        <v>0</v>
      </c>
    </row>
    <row r="51" spans="1:10" x14ac:dyDescent="0.25">
      <c r="A51" s="19"/>
      <c r="B51" s="20" t="s">
        <v>76</v>
      </c>
      <c r="C51" s="47"/>
      <c r="D51" s="33"/>
      <c r="E51" s="32">
        <f t="shared" si="3"/>
        <v>0</v>
      </c>
    </row>
    <row r="52" spans="1:10" ht="30" customHeight="1" x14ac:dyDescent="0.25">
      <c r="A52" s="9" t="s">
        <v>24</v>
      </c>
      <c r="B52" s="25" t="s">
        <v>77</v>
      </c>
      <c r="C52" s="45">
        <v>350</v>
      </c>
      <c r="D52" s="32"/>
      <c r="E52" s="32">
        <f t="shared" si="3"/>
        <v>0</v>
      </c>
      <c r="H52" t="s">
        <v>51</v>
      </c>
    </row>
    <row r="53" spans="1:10" ht="30" customHeight="1" x14ac:dyDescent="0.25">
      <c r="A53" s="9" t="s">
        <v>24</v>
      </c>
      <c r="B53" s="25" t="s">
        <v>113</v>
      </c>
      <c r="C53" s="45">
        <v>420</v>
      </c>
      <c r="D53" s="32"/>
      <c r="E53" s="32">
        <f t="shared" ref="E53" si="7">C53*D53</f>
        <v>0</v>
      </c>
    </row>
    <row r="54" spans="1:10" ht="30" customHeight="1" x14ac:dyDescent="0.25">
      <c r="A54" s="9" t="s">
        <v>24</v>
      </c>
      <c r="B54" s="25" t="s">
        <v>78</v>
      </c>
      <c r="C54" s="45">
        <v>600</v>
      </c>
      <c r="D54" s="32"/>
      <c r="E54" s="32">
        <f t="shared" ref="E54:E59" si="8">C54*D54</f>
        <v>0</v>
      </c>
    </row>
    <row r="55" spans="1:10" ht="22.5" customHeight="1" x14ac:dyDescent="0.25">
      <c r="A55" s="8" t="s">
        <v>24</v>
      </c>
      <c r="B55" s="24" t="s">
        <v>79</v>
      </c>
      <c r="C55" s="45">
        <v>550</v>
      </c>
      <c r="D55" s="32"/>
      <c r="E55" s="32">
        <f t="shared" si="8"/>
        <v>0</v>
      </c>
      <c r="J55" t="s">
        <v>51</v>
      </c>
    </row>
    <row r="56" spans="1:10" ht="25.5" customHeight="1" x14ac:dyDescent="0.25">
      <c r="A56" s="8" t="s">
        <v>24</v>
      </c>
      <c r="B56" s="7" t="s">
        <v>80</v>
      </c>
      <c r="C56" s="45">
        <v>550</v>
      </c>
      <c r="D56" s="32"/>
      <c r="E56" s="32">
        <f t="shared" si="8"/>
        <v>0</v>
      </c>
    </row>
    <row r="57" spans="1:10" ht="30" customHeight="1" x14ac:dyDescent="0.25">
      <c r="A57" s="18" t="s">
        <v>69</v>
      </c>
      <c r="B57" s="7" t="s">
        <v>128</v>
      </c>
      <c r="C57" s="45">
        <v>480</v>
      </c>
      <c r="D57" s="32"/>
      <c r="E57" s="32">
        <f t="shared" si="8"/>
        <v>0</v>
      </c>
    </row>
    <row r="58" spans="1:10" ht="21" customHeight="1" x14ac:dyDescent="0.25">
      <c r="A58" s="18" t="s">
        <v>69</v>
      </c>
      <c r="B58" s="7" t="s">
        <v>108</v>
      </c>
      <c r="C58" s="45">
        <v>480</v>
      </c>
      <c r="D58" s="32"/>
      <c r="E58" s="32">
        <f t="shared" si="8"/>
        <v>0</v>
      </c>
      <c r="J58" t="s">
        <v>51</v>
      </c>
    </row>
    <row r="59" spans="1:10" ht="30" customHeight="1" x14ac:dyDescent="0.25">
      <c r="A59" s="42" t="s">
        <v>52</v>
      </c>
      <c r="B59" s="7" t="s">
        <v>82</v>
      </c>
      <c r="C59" s="45">
        <v>480</v>
      </c>
      <c r="D59" s="32"/>
      <c r="E59" s="32">
        <f t="shared" si="8"/>
        <v>0</v>
      </c>
    </row>
    <row r="60" spans="1:10" ht="33" customHeight="1" x14ac:dyDescent="0.25">
      <c r="A60" s="18" t="s">
        <v>69</v>
      </c>
      <c r="B60" s="7" t="s">
        <v>81</v>
      </c>
      <c r="C60" s="45">
        <v>600</v>
      </c>
      <c r="D60" s="32"/>
      <c r="E60" s="32">
        <f t="shared" si="3"/>
        <v>0</v>
      </c>
      <c r="I60" t="s">
        <v>51</v>
      </c>
    </row>
    <row r="61" spans="1:10" ht="27.75" customHeight="1" x14ac:dyDescent="0.25">
      <c r="A61" s="9" t="s">
        <v>83</v>
      </c>
      <c r="B61" s="24" t="s">
        <v>129</v>
      </c>
      <c r="C61" s="45">
        <v>500</v>
      </c>
      <c r="D61" s="32"/>
      <c r="E61" s="32">
        <f t="shared" ref="E61:E78" si="9">C61*D61</f>
        <v>0</v>
      </c>
    </row>
    <row r="62" spans="1:10" x14ac:dyDescent="0.25">
      <c r="A62" s="22"/>
      <c r="B62" s="20" t="s">
        <v>26</v>
      </c>
      <c r="C62" s="47"/>
      <c r="D62" s="33"/>
      <c r="E62" s="32">
        <f t="shared" si="9"/>
        <v>0</v>
      </c>
    </row>
    <row r="63" spans="1:10" ht="21" customHeight="1" x14ac:dyDescent="0.25">
      <c r="A63" s="9" t="s">
        <v>16</v>
      </c>
      <c r="B63" s="7" t="s">
        <v>86</v>
      </c>
      <c r="C63" s="45">
        <v>200</v>
      </c>
      <c r="D63" s="32"/>
      <c r="E63" s="32">
        <f t="shared" si="9"/>
        <v>0</v>
      </c>
    </row>
    <row r="64" spans="1:10" hidden="1" x14ac:dyDescent="0.25">
      <c r="A64" s="9"/>
      <c r="B64" s="7"/>
      <c r="C64" s="45"/>
      <c r="D64" s="32"/>
      <c r="E64" s="32">
        <f t="shared" si="9"/>
        <v>0</v>
      </c>
    </row>
    <row r="65" spans="1:11" ht="21.75" customHeight="1" x14ac:dyDescent="0.25">
      <c r="A65" s="9" t="s">
        <v>16</v>
      </c>
      <c r="B65" s="7" t="s">
        <v>27</v>
      </c>
      <c r="C65" s="45">
        <v>200</v>
      </c>
      <c r="D65" s="32"/>
      <c r="E65" s="32">
        <f t="shared" si="9"/>
        <v>0</v>
      </c>
    </row>
    <row r="66" spans="1:11" ht="21.75" customHeight="1" x14ac:dyDescent="0.25">
      <c r="A66" s="9" t="s">
        <v>16</v>
      </c>
      <c r="B66" s="7" t="s">
        <v>85</v>
      </c>
      <c r="C66" s="45">
        <v>150</v>
      </c>
      <c r="D66" s="32"/>
      <c r="E66" s="32">
        <f t="shared" ref="E66" si="10">C66*D66</f>
        <v>0</v>
      </c>
    </row>
    <row r="67" spans="1:11" ht="27.75" customHeight="1" x14ac:dyDescent="0.25">
      <c r="A67" s="9" t="s">
        <v>16</v>
      </c>
      <c r="B67" s="7" t="s">
        <v>130</v>
      </c>
      <c r="C67" s="45">
        <v>300</v>
      </c>
      <c r="D67" s="32"/>
      <c r="E67" s="32">
        <f t="shared" ref="E67" si="11">C67*D67</f>
        <v>0</v>
      </c>
    </row>
    <row r="68" spans="1:11" ht="25.5" customHeight="1" x14ac:dyDescent="0.25">
      <c r="A68" s="9" t="s">
        <v>16</v>
      </c>
      <c r="B68" s="7" t="s">
        <v>84</v>
      </c>
      <c r="C68" s="45">
        <v>250</v>
      </c>
      <c r="D68" s="32"/>
      <c r="E68" s="32">
        <f t="shared" si="9"/>
        <v>0</v>
      </c>
    </row>
    <row r="69" spans="1:11" x14ac:dyDescent="0.25">
      <c r="A69" s="22"/>
      <c r="B69" s="21" t="s">
        <v>122</v>
      </c>
      <c r="C69" s="33"/>
      <c r="D69" s="33"/>
      <c r="E69" s="32">
        <f t="shared" ref="E69:E72" si="12">C69*D69</f>
        <v>0</v>
      </c>
    </row>
    <row r="70" spans="1:11" ht="25.5" customHeight="1" x14ac:dyDescent="0.25">
      <c r="A70" s="9" t="s">
        <v>123</v>
      </c>
      <c r="B70" s="7" t="s">
        <v>125</v>
      </c>
      <c r="C70" s="45">
        <v>12000</v>
      </c>
      <c r="D70" s="32"/>
      <c r="E70" s="32">
        <f t="shared" si="12"/>
        <v>0</v>
      </c>
    </row>
    <row r="71" spans="1:11" ht="25.5" customHeight="1" x14ac:dyDescent="0.25">
      <c r="A71" s="9" t="s">
        <v>123</v>
      </c>
      <c r="B71" s="7" t="s">
        <v>124</v>
      </c>
      <c r="C71" s="45">
        <v>5000</v>
      </c>
      <c r="D71" s="32"/>
      <c r="E71" s="32">
        <f t="shared" si="12"/>
        <v>0</v>
      </c>
    </row>
    <row r="72" spans="1:11" ht="25.5" customHeight="1" x14ac:dyDescent="0.25">
      <c r="A72" s="9" t="s">
        <v>34</v>
      </c>
      <c r="B72" s="7" t="s">
        <v>126</v>
      </c>
      <c r="C72" s="45">
        <v>6000</v>
      </c>
      <c r="D72" s="32"/>
      <c r="E72" s="32">
        <f t="shared" si="12"/>
        <v>0</v>
      </c>
    </row>
    <row r="73" spans="1:11" x14ac:dyDescent="0.25">
      <c r="A73" s="22"/>
      <c r="B73" s="21" t="s">
        <v>28</v>
      </c>
      <c r="C73" s="33"/>
      <c r="D73" s="33"/>
      <c r="E73" s="32">
        <f t="shared" si="9"/>
        <v>0</v>
      </c>
    </row>
    <row r="74" spans="1:11" ht="24.75" customHeight="1" x14ac:dyDescent="0.25">
      <c r="A74" s="18" t="s">
        <v>49</v>
      </c>
      <c r="B74" s="7" t="s">
        <v>29</v>
      </c>
      <c r="C74" s="45">
        <v>1500</v>
      </c>
      <c r="D74" s="32"/>
      <c r="E74" s="32">
        <f t="shared" ref="E74" si="13">C74*D74</f>
        <v>0</v>
      </c>
    </row>
    <row r="75" spans="1:11" ht="22.5" customHeight="1" x14ac:dyDescent="0.25">
      <c r="A75" s="9" t="s">
        <v>34</v>
      </c>
      <c r="B75" s="7" t="s">
        <v>88</v>
      </c>
      <c r="C75" s="45">
        <v>250</v>
      </c>
      <c r="D75" s="32"/>
      <c r="E75" s="32">
        <f t="shared" ref="E75" si="14">C75*D75</f>
        <v>0</v>
      </c>
    </row>
    <row r="76" spans="1:11" ht="27.75" customHeight="1" x14ac:dyDescent="0.25">
      <c r="A76" s="9" t="s">
        <v>87</v>
      </c>
      <c r="B76" s="7" t="s">
        <v>109</v>
      </c>
      <c r="C76" s="45">
        <v>200</v>
      </c>
      <c r="D76" s="32"/>
      <c r="E76" s="32">
        <f t="shared" si="9"/>
        <v>0</v>
      </c>
    </row>
    <row r="77" spans="1:11" ht="31.5" customHeight="1" x14ac:dyDescent="0.25">
      <c r="A77" s="9" t="s">
        <v>34</v>
      </c>
      <c r="B77" s="7" t="s">
        <v>112</v>
      </c>
      <c r="C77" s="45">
        <v>200</v>
      </c>
      <c r="D77" s="32"/>
      <c r="E77" s="32">
        <f t="shared" si="9"/>
        <v>0</v>
      </c>
    </row>
    <row r="78" spans="1:11" x14ac:dyDescent="0.25">
      <c r="A78" s="19"/>
      <c r="B78" s="23" t="s">
        <v>30</v>
      </c>
      <c r="C78" s="33"/>
      <c r="D78" s="33"/>
      <c r="E78" s="32">
        <f t="shared" si="9"/>
        <v>0</v>
      </c>
    </row>
    <row r="79" spans="1:11" x14ac:dyDescent="0.25">
      <c r="A79" s="9" t="s">
        <v>91</v>
      </c>
      <c r="B79" s="11" t="s">
        <v>32</v>
      </c>
      <c r="C79" s="50">
        <v>150</v>
      </c>
      <c r="D79" s="32"/>
      <c r="E79" s="32">
        <f t="shared" ref="E79:E101" si="15">C79*D79</f>
        <v>0</v>
      </c>
    </row>
    <row r="80" spans="1:11" x14ac:dyDescent="0.25">
      <c r="A80" s="9" t="s">
        <v>91</v>
      </c>
      <c r="B80" s="11" t="s">
        <v>97</v>
      </c>
      <c r="C80" s="50">
        <v>150</v>
      </c>
      <c r="D80" s="32"/>
      <c r="E80" s="32">
        <f t="shared" si="15"/>
        <v>0</v>
      </c>
      <c r="K80" t="s">
        <v>51</v>
      </c>
    </row>
    <row r="81" spans="1:5" x14ac:dyDescent="0.25">
      <c r="A81" s="9" t="s">
        <v>91</v>
      </c>
      <c r="B81" s="11" t="s">
        <v>110</v>
      </c>
      <c r="C81" s="50">
        <v>150</v>
      </c>
      <c r="D81" s="32"/>
      <c r="E81" s="32">
        <f t="shared" si="15"/>
        <v>0</v>
      </c>
    </row>
    <row r="82" spans="1:5" x14ac:dyDescent="0.25">
      <c r="A82" s="9" t="s">
        <v>91</v>
      </c>
      <c r="B82" s="11" t="s">
        <v>111</v>
      </c>
      <c r="C82" s="50">
        <v>150</v>
      </c>
      <c r="D82" s="32"/>
      <c r="E82" s="32">
        <f t="shared" si="15"/>
        <v>0</v>
      </c>
    </row>
    <row r="83" spans="1:5" x14ac:dyDescent="0.25">
      <c r="A83" s="9" t="s">
        <v>91</v>
      </c>
      <c r="B83" s="17" t="s">
        <v>98</v>
      </c>
      <c r="C83" s="50">
        <v>150</v>
      </c>
      <c r="D83" s="32"/>
      <c r="E83" s="32"/>
    </row>
    <row r="84" spans="1:5" x14ac:dyDescent="0.25">
      <c r="A84" s="9" t="s">
        <v>91</v>
      </c>
      <c r="B84" s="11" t="s">
        <v>96</v>
      </c>
      <c r="C84" s="50">
        <v>150</v>
      </c>
      <c r="D84" s="32"/>
      <c r="E84" s="32">
        <f t="shared" si="15"/>
        <v>0</v>
      </c>
    </row>
    <row r="85" spans="1:5" x14ac:dyDescent="0.25">
      <c r="A85" s="19"/>
      <c r="B85" s="23" t="s">
        <v>33</v>
      </c>
      <c r="C85" s="33"/>
      <c r="D85" s="33"/>
      <c r="E85" s="32">
        <f t="shared" si="15"/>
        <v>0</v>
      </c>
    </row>
    <row r="86" spans="1:5" x14ac:dyDescent="0.25">
      <c r="A86" s="8" t="s">
        <v>25</v>
      </c>
      <c r="B86" s="14" t="s">
        <v>89</v>
      </c>
      <c r="C86" s="48">
        <v>150</v>
      </c>
      <c r="D86" s="32"/>
      <c r="E86" s="32">
        <f t="shared" si="15"/>
        <v>0</v>
      </c>
    </row>
    <row r="87" spans="1:5" ht="13.5" customHeight="1" x14ac:dyDescent="0.25">
      <c r="A87" s="9" t="s">
        <v>34</v>
      </c>
      <c r="B87" s="7" t="s">
        <v>35</v>
      </c>
      <c r="C87" s="45">
        <v>100</v>
      </c>
      <c r="D87" s="32"/>
      <c r="E87" s="32">
        <f t="shared" si="15"/>
        <v>0</v>
      </c>
    </row>
    <row r="88" spans="1:5" x14ac:dyDescent="0.25">
      <c r="A88" s="9" t="s">
        <v>34</v>
      </c>
      <c r="B88" s="11" t="s">
        <v>36</v>
      </c>
      <c r="C88" s="50">
        <v>100</v>
      </c>
      <c r="D88" s="32"/>
      <c r="E88" s="32">
        <f t="shared" si="15"/>
        <v>0</v>
      </c>
    </row>
    <row r="89" spans="1:5" ht="15" customHeight="1" x14ac:dyDescent="0.25">
      <c r="A89" s="18" t="s">
        <v>10</v>
      </c>
      <c r="B89" s="13" t="s">
        <v>37</v>
      </c>
      <c r="C89" s="53">
        <v>100</v>
      </c>
      <c r="D89" s="32"/>
      <c r="E89" s="32">
        <f t="shared" si="15"/>
        <v>0</v>
      </c>
    </row>
    <row r="90" spans="1:5" x14ac:dyDescent="0.25">
      <c r="A90" s="19"/>
      <c r="B90" s="23" t="s">
        <v>38</v>
      </c>
      <c r="C90" s="33"/>
      <c r="D90" s="33"/>
      <c r="E90" s="32">
        <f t="shared" si="15"/>
        <v>0</v>
      </c>
    </row>
    <row r="91" spans="1:5" x14ac:dyDescent="0.25">
      <c r="A91" s="9" t="s">
        <v>18</v>
      </c>
      <c r="B91" s="14" t="s">
        <v>90</v>
      </c>
      <c r="C91" s="48">
        <v>80</v>
      </c>
      <c r="D91" s="32"/>
      <c r="E91" s="32">
        <f t="shared" si="15"/>
        <v>0</v>
      </c>
    </row>
    <row r="92" spans="1:5" x14ac:dyDescent="0.25">
      <c r="A92" s="9" t="s">
        <v>39</v>
      </c>
      <c r="B92" s="14" t="s">
        <v>40</v>
      </c>
      <c r="C92" s="48">
        <v>350</v>
      </c>
      <c r="D92" s="32"/>
      <c r="E92" s="32">
        <f t="shared" si="15"/>
        <v>0</v>
      </c>
    </row>
    <row r="93" spans="1:5" x14ac:dyDescent="0.25">
      <c r="A93" s="9" t="s">
        <v>13</v>
      </c>
      <c r="B93" s="14" t="s">
        <v>135</v>
      </c>
      <c r="C93" s="48">
        <v>80</v>
      </c>
      <c r="D93" s="32"/>
      <c r="E93" s="32">
        <f t="shared" si="15"/>
        <v>0</v>
      </c>
    </row>
    <row r="94" spans="1:5" x14ac:dyDescent="0.25">
      <c r="A94" s="9" t="s">
        <v>41</v>
      </c>
      <c r="B94" s="14" t="s">
        <v>48</v>
      </c>
      <c r="C94" s="48">
        <v>150</v>
      </c>
      <c r="D94" s="32"/>
      <c r="E94" s="32">
        <f t="shared" si="15"/>
        <v>0</v>
      </c>
    </row>
    <row r="95" spans="1:5" x14ac:dyDescent="0.25">
      <c r="A95" s="9" t="s">
        <v>95</v>
      </c>
      <c r="B95" s="14" t="s">
        <v>92</v>
      </c>
      <c r="C95" s="48">
        <v>50</v>
      </c>
      <c r="D95" s="32"/>
      <c r="E95" s="32">
        <f t="shared" si="15"/>
        <v>0</v>
      </c>
    </row>
    <row r="96" spans="1:5" x14ac:dyDescent="0.25">
      <c r="A96" s="9" t="s">
        <v>94</v>
      </c>
      <c r="B96" s="14" t="s">
        <v>93</v>
      </c>
      <c r="C96" s="48">
        <v>50</v>
      </c>
      <c r="D96" s="32"/>
      <c r="E96" s="32">
        <f t="shared" si="15"/>
        <v>0</v>
      </c>
    </row>
    <row r="97" spans="1:5" x14ac:dyDescent="0.25">
      <c r="A97" s="19"/>
      <c r="B97" s="23" t="s">
        <v>42</v>
      </c>
      <c r="C97" s="33"/>
      <c r="D97" s="33"/>
      <c r="E97" s="32">
        <f t="shared" si="15"/>
        <v>0</v>
      </c>
    </row>
    <row r="98" spans="1:5" x14ac:dyDescent="0.25">
      <c r="A98" s="8">
        <v>0.5</v>
      </c>
      <c r="B98" s="14" t="s">
        <v>53</v>
      </c>
      <c r="C98" s="48">
        <v>100</v>
      </c>
      <c r="D98" s="32"/>
      <c r="E98" s="32">
        <f t="shared" si="15"/>
        <v>0</v>
      </c>
    </row>
    <row r="99" spans="1:5" x14ac:dyDescent="0.25">
      <c r="A99" s="8">
        <v>0.5</v>
      </c>
      <c r="B99" s="14" t="s">
        <v>43</v>
      </c>
      <c r="C99" s="48">
        <v>150</v>
      </c>
      <c r="D99" s="32"/>
      <c r="E99" s="32">
        <f t="shared" si="15"/>
        <v>0</v>
      </c>
    </row>
    <row r="100" spans="1:5" ht="15.75" customHeight="1" x14ac:dyDescent="0.25">
      <c r="A100" s="8" t="s">
        <v>44</v>
      </c>
      <c r="B100" s="10" t="s">
        <v>131</v>
      </c>
      <c r="C100" s="46">
        <v>250</v>
      </c>
      <c r="D100" s="32"/>
      <c r="E100" s="32">
        <f t="shared" ref="E100" si="16">C100*D100</f>
        <v>0</v>
      </c>
    </row>
    <row r="101" spans="1:5" x14ac:dyDescent="0.25">
      <c r="A101" s="8" t="s">
        <v>44</v>
      </c>
      <c r="B101" s="14" t="s">
        <v>45</v>
      </c>
      <c r="C101" s="48">
        <v>300</v>
      </c>
      <c r="D101" s="32"/>
      <c r="E101" s="32">
        <f t="shared" si="15"/>
        <v>0</v>
      </c>
    </row>
    <row r="102" spans="1:5" x14ac:dyDescent="0.25">
      <c r="A102" s="3"/>
      <c r="B102" s="4"/>
      <c r="C102" s="43"/>
      <c r="D102" s="34" t="s">
        <v>46</v>
      </c>
      <c r="E102" s="32">
        <f>SUM(E8:E101)</f>
        <v>0</v>
      </c>
    </row>
    <row r="103" spans="1:5" x14ac:dyDescent="0.25">
      <c r="A103" s="3"/>
      <c r="B103" s="4"/>
      <c r="C103" s="43"/>
      <c r="D103" s="35"/>
      <c r="E103" s="38"/>
    </row>
    <row r="104" spans="1:5" x14ac:dyDescent="0.25">
      <c r="A104" s="3"/>
      <c r="B104" s="4"/>
      <c r="C104" s="43"/>
      <c r="D104" s="36">
        <v>0.1</v>
      </c>
      <c r="E104" s="39">
        <f>E102*0.1</f>
        <v>0</v>
      </c>
    </row>
    <row r="105" spans="1:5" x14ac:dyDescent="0.25">
      <c r="A105" s="3"/>
      <c r="B105" s="4"/>
      <c r="C105" s="43"/>
      <c r="D105" s="37" t="s">
        <v>47</v>
      </c>
      <c r="E105" s="39">
        <f>E102+E104</f>
        <v>0</v>
      </c>
    </row>
    <row r="106" spans="1:5" x14ac:dyDescent="0.25">
      <c r="A106" s="1"/>
      <c r="B106" s="15"/>
      <c r="C106" s="49"/>
      <c r="D106" s="1"/>
      <c r="E106" s="1"/>
    </row>
  </sheetData>
  <mergeCells count="5">
    <mergeCell ref="C1:E1"/>
    <mergeCell ref="C2:E2"/>
    <mergeCell ref="C3:E3"/>
    <mergeCell ref="C4:E4"/>
    <mergeCell ref="C5:E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Таня</cp:lastModifiedBy>
  <cp:lastPrinted>2019-03-29T14:10:41Z</cp:lastPrinted>
  <dcterms:created xsi:type="dcterms:W3CDTF">2016-02-05T11:47:16Z</dcterms:created>
  <dcterms:modified xsi:type="dcterms:W3CDTF">2019-03-29T14:11:43Z</dcterms:modified>
</cp:coreProperties>
</file>